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12 manteniment i traçabilitat d'Instrumental quirúrgic (NO PUB)CR\INICI\"/>
    </mc:Choice>
  </mc:AlternateContent>
  <xr:revisionPtr revIDLastSave="0" documentId="13_ncr:1_{5FB76C4A-EFB0-49D8-9F37-63FF4485C980}" xr6:coauthVersionLast="47" xr6:coauthVersionMax="47" xr10:uidLastSave="{00000000-0000-0000-0000-000000000000}"/>
  <bookViews>
    <workbookView xWindow="-28920" yWindow="-75" windowWidth="29040" windowHeight="15840" tabRatio="370" xr2:uid="{00000000-000D-0000-FFFF-FFFF00000000}"/>
  </bookViews>
  <sheets>
    <sheet name="Full 1" sheetId="3" r:id="rId1"/>
  </sheets>
  <definedNames>
    <definedName name="_xlnm.Print_Titles" localSheetId="0">'Full 1'!$1:$19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23" i="3" l="1"/>
  <c r="L23" i="3" s="1"/>
  <c r="K22" i="3"/>
  <c r="L22" i="3" s="1"/>
  <c r="K21" i="3"/>
  <c r="L21" i="3" s="1"/>
  <c r="K20" i="3"/>
  <c r="L20" i="3" s="1"/>
  <c r="J24" i="3"/>
  <c r="H24" i="3"/>
  <c r="I24" i="3"/>
  <c r="F23" i="3"/>
  <c r="G23" i="3" s="1"/>
  <c r="F22" i="3"/>
  <c r="F21" i="3"/>
  <c r="F20" i="3"/>
  <c r="G20" i="3" s="1"/>
  <c r="E24" i="3"/>
  <c r="D24" i="3"/>
  <c r="C24" i="3"/>
  <c r="K24" i="3" l="1"/>
  <c r="G24" i="3"/>
  <c r="F24" i="3"/>
  <c r="L24" i="3" l="1"/>
</calcChain>
</file>

<file path=xl/sharedStrings.xml><?xml version="1.0" encoding="utf-8"?>
<sst xmlns="http://schemas.openxmlformats.org/spreadsheetml/2006/main" count="40" uniqueCount="39">
  <si>
    <t>Nom fiscal de l'empresa licitadora</t>
  </si>
  <si>
    <t>Adreça fiscal</t>
  </si>
  <si>
    <t>Població</t>
  </si>
  <si>
    <t>Fax</t>
  </si>
  <si>
    <t>CP</t>
  </si>
  <si>
    <t>CIF:</t>
  </si>
  <si>
    <t>Oferta econòmica</t>
  </si>
  <si>
    <t xml:space="preserve">Tel </t>
  </si>
  <si>
    <t>Nom del que signa</t>
  </si>
  <si>
    <t>Càrrec</t>
  </si>
  <si>
    <t>Descripció objecte del contracte</t>
  </si>
  <si>
    <t>Dades Del licitador</t>
  </si>
  <si>
    <t xml:space="preserve">Criteri objectiu </t>
  </si>
  <si>
    <t xml:space="preserve">Punts maxims </t>
  </si>
  <si>
    <t>Punts licitador</t>
  </si>
  <si>
    <t>Manteniment del programari i aplicacions</t>
  </si>
  <si>
    <t>Implantació software Trazins Hospital Dos de Maig</t>
  </si>
  <si>
    <t>Ampliació software Trazins Hospital Sant Joan Despi</t>
  </si>
  <si>
    <t>Reparació i codificació instrumental i optiques rigides</t>
  </si>
  <si>
    <t>Totals</t>
  </si>
  <si>
    <t>Expedient núm.: CSI2025012</t>
  </si>
  <si>
    <t>CSI2025012</t>
  </si>
  <si>
    <t>Import unitari  total ofertat 3 ANYS (s/IVA)</t>
  </si>
  <si>
    <t>Import unitari total ofertat 3 ANYS (amb /IVA)</t>
  </si>
  <si>
    <t>Import  màxim de licitació 3 ANYS (amb/IVA)</t>
  </si>
  <si>
    <t>Import  màxim de licitació 3 ANYS S/IVA)</t>
  </si>
  <si>
    <t xml:space="preserve">Es valorarà que el transport dels lliuraments de l’instrumental tant de anada com de tornada sigui amb vehicles de baix impacte ambiental segons la classificació de la DGT:
Cero, Eco, C, B
Cal presentar una llista de com a màxim 3 vehicles. Les puntuacions per tipus de vehicle son les següents:
Cero 4 punts 
Eco   3 punts
C       2 punts
B       1 punt
</t>
  </si>
  <si>
    <t xml:space="preserve">Numero de vehicles </t>
  </si>
  <si>
    <t>Vehicles tipus "Cero"</t>
  </si>
  <si>
    <t>Vehicles tipus "Eco"</t>
  </si>
  <si>
    <t>Vehicles tipus "C"</t>
  </si>
  <si>
    <t>Vehicles tipus "B"</t>
  </si>
  <si>
    <t>Import màxim de licitació 2026 (s/IVA)</t>
  </si>
  <si>
    <t>Import màxim de licitació 2027 (s/IVA)</t>
  </si>
  <si>
    <t>Import màxim de licitació 2028 (s/IVA)</t>
  </si>
  <si>
    <t>Import unitari  2026 ofertat (s/IVA)</t>
  </si>
  <si>
    <t>Import unitari  2027 ofertat (s/IVA)</t>
  </si>
  <si>
    <t>Import unitari  2028 ofertat (s/IVA)</t>
  </si>
  <si>
    <t>Les empreses han de licitar al lot complet i no podran excedir els imports màxims de licitació anuals ni els imports màxims de la licitació total (3 anys). Les ofertes que superin els imports màxims anuals o els imports màxims totals seran excloses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</si>
</sst>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#,##0\ [$€-1]"/>
    <numFmt numFmtId="165" formatCode="_-* #,##0.00\ [$€-1]_-;\-* #,##0.00\ [$€-1]_-;_-* &quot;-&quot;??\ [$€-1]_-"/>
    <numFmt numFmtId="166" formatCode="#,##0.00\ [$€-1];[Red]\-#,##0.00\ [$€-1]"/>
    <numFmt numFmtId="167" formatCode="#,##0.00\ &quot;€&quot;"/>
  </numFmts>
  <fonts count="16">
    <font>
      <sz val="10"/>
      <name val="Arial"/>
    </font>
    <font>
      <sz val="10"/>
      <name val="Arial"/>
      <family val="2"/>
    </font>
    <font>
      <sz val="10"/>
      <name val="TradeGothic"/>
      <family val="2"/>
    </font>
    <font>
      <b/>
      <sz val="10"/>
      <color indexed="9"/>
      <name val="TradeGothic"/>
      <family val="2"/>
    </font>
    <font>
      <sz val="11"/>
      <name val="TradeGothic"/>
      <family val="2"/>
    </font>
    <font>
      <sz val="11"/>
      <color indexed="9"/>
      <name val="TradeGothic"/>
      <family val="2"/>
    </font>
    <font>
      <i/>
      <sz val="10"/>
      <name val="TradeGothic"/>
      <family val="2"/>
    </font>
    <font>
      <b/>
      <i/>
      <sz val="10"/>
      <name val="TradeGothic"/>
      <family val="2"/>
    </font>
    <font>
      <b/>
      <i/>
      <sz val="9"/>
      <name val="TradeGothic"/>
      <family val="2"/>
    </font>
    <font>
      <b/>
      <sz val="14"/>
      <name val="TradeGothic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0"/>
      <name val="Helvetica"/>
      <family val="2"/>
    </font>
    <font>
      <sz val="14"/>
      <color rgb="FF000000"/>
      <name val="Calibri"/>
      <family val="2"/>
    </font>
    <font>
      <b/>
      <sz val="11"/>
      <name val="Arial"/>
      <family val="2"/>
    </font>
    <font>
      <sz val="14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8" fillId="0" borderId="0" xfId="0" applyNumberFormat="1" applyFont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5" fontId="10" fillId="0" borderId="6" xfId="1" applyFont="1" applyBorder="1" applyAlignment="1" applyProtection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167" fontId="13" fillId="5" borderId="10" xfId="0" applyNumberFormat="1" applyFont="1" applyFill="1" applyBorder="1" applyAlignment="1">
      <alignment horizontal="center" vertical="center"/>
    </xf>
    <xf numFmtId="167" fontId="13" fillId="5" borderId="11" xfId="0" applyNumberFormat="1" applyFont="1" applyFill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166" fontId="12" fillId="0" borderId="3" xfId="1" applyNumberFormat="1" applyFont="1" applyBorder="1" applyAlignment="1" applyProtection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7" fontId="13" fillId="6" borderId="10" xfId="0" applyNumberFormat="1" applyFont="1" applyFill="1" applyBorder="1" applyAlignment="1">
      <alignment horizontal="center" vertical="center"/>
    </xf>
    <xf numFmtId="167" fontId="13" fillId="7" borderId="10" xfId="0" applyNumberFormat="1" applyFont="1" applyFill="1" applyBorder="1" applyAlignment="1">
      <alignment horizontal="center" vertical="center"/>
    </xf>
    <xf numFmtId="167" fontId="13" fillId="7" borderId="11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8" fontId="15" fillId="5" borderId="10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64" fontId="14" fillId="0" borderId="1" xfId="0" applyNumberFormat="1" applyFont="1" applyBorder="1" applyAlignment="1" applyProtection="1">
      <alignment horizontal="center" vertical="center" wrapText="1"/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4" fillId="0" borderId="14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abriela Rodriguez Garcia" id="{0A001661-2037-4E57-B3AA-C187CE27078C}" userId="S::grodriguezg@csi.cat::9055ed99-82ca-408f-9fba-8b13e8c9ce35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9" dT="2025-06-10T11:48:44.92" personId="{0A001661-2037-4E57-B3AA-C187CE27078C}" id="{4C2D5239-3EB6-4484-9378-07B1B18F58D8}">
    <text>Tenint en compte les especificacions d'aquest expedient, on hi ha pagaments que són anuals i altres no, aquest model és confús. També caldria tenir clar si l'expedient s'adjudicarà per codi o per lot per a aclarir com ha de presentar-se l'oferta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  <pageSetUpPr fitToPage="1"/>
  </sheetPr>
  <dimension ref="A1:O35"/>
  <sheetViews>
    <sheetView showGridLines="0" tabSelected="1" topLeftCell="A7" zoomScale="70" zoomScaleNormal="70" workbookViewId="0">
      <selection activeCell="N20" sqref="N20"/>
    </sheetView>
  </sheetViews>
  <sheetFormatPr baseColWidth="10" defaultColWidth="11.453125" defaultRowHeight="14"/>
  <cols>
    <col min="1" max="1" width="11.81640625" style="2" bestFit="1" customWidth="1"/>
    <col min="2" max="2" width="56.54296875" style="1" customWidth="1"/>
    <col min="3" max="3" width="19" style="1" customWidth="1"/>
    <col min="4" max="4" width="21.7265625" style="1" customWidth="1"/>
    <col min="5" max="7" width="18.453125" style="1" customWidth="1"/>
    <col min="8" max="8" width="18" style="1" customWidth="1"/>
    <col min="9" max="9" width="22.453125" style="1" customWidth="1"/>
    <col min="10" max="10" width="18" style="1" customWidth="1"/>
    <col min="11" max="11" width="22.453125" style="1" customWidth="1"/>
    <col min="12" max="12" width="17.1796875" style="1" customWidth="1"/>
    <col min="13" max="13" width="20.81640625" style="8" customWidth="1"/>
    <col min="14" max="14" width="14.453125" style="8" customWidth="1"/>
    <col min="15" max="15" width="15.453125" style="1" customWidth="1"/>
    <col min="16" max="16384" width="11.453125" style="1"/>
  </cols>
  <sheetData>
    <row r="1" spans="1:15" ht="15.75" customHeight="1">
      <c r="A1" s="46" t="s">
        <v>11</v>
      </c>
      <c r="B1" s="46"/>
      <c r="C1" s="46"/>
      <c r="D1" s="46"/>
      <c r="E1" s="46"/>
      <c r="F1" s="46"/>
      <c r="G1" s="46"/>
      <c r="H1" s="46"/>
      <c r="I1" s="46"/>
      <c r="J1" s="31"/>
      <c r="K1" s="19"/>
      <c r="L1" s="19"/>
      <c r="M1" s="19"/>
      <c r="N1" s="13"/>
    </row>
    <row r="2" spans="1:15" s="3" customFormat="1" ht="12.5">
      <c r="A2" s="47" t="s">
        <v>0</v>
      </c>
      <c r="B2" s="47"/>
      <c r="C2" s="10"/>
      <c r="D2" s="47"/>
      <c r="E2" s="47"/>
      <c r="F2" s="47"/>
      <c r="G2" s="47"/>
      <c r="H2" s="47"/>
      <c r="I2" s="47"/>
      <c r="J2" s="47"/>
      <c r="K2" s="47"/>
      <c r="L2" s="47"/>
      <c r="M2" s="47"/>
      <c r="N2" s="10"/>
    </row>
    <row r="3" spans="1:15" s="3" customFormat="1" ht="19.5" customHeight="1">
      <c r="A3" s="48"/>
      <c r="B3" s="48"/>
      <c r="C3" s="28"/>
      <c r="D3" s="17"/>
      <c r="E3" s="17"/>
      <c r="F3" s="17"/>
      <c r="G3" s="17"/>
      <c r="H3" s="17"/>
      <c r="I3" s="17"/>
      <c r="J3" s="17"/>
      <c r="K3" s="17"/>
      <c r="L3" s="16"/>
      <c r="M3" s="16"/>
      <c r="N3" s="14"/>
    </row>
    <row r="4" spans="1:15" s="3" customFormat="1" ht="12.5">
      <c r="A4" s="47" t="s">
        <v>8</v>
      </c>
      <c r="B4" s="47"/>
      <c r="D4" s="3" t="s">
        <v>9</v>
      </c>
      <c r="H4" s="10"/>
      <c r="J4" s="10"/>
      <c r="M4" s="7"/>
      <c r="N4" s="7"/>
    </row>
    <row r="5" spans="1:15" s="3" customFormat="1" ht="13">
      <c r="A5" s="45"/>
      <c r="B5" s="45"/>
      <c r="C5" s="27"/>
      <c r="D5" s="6"/>
      <c r="E5" s="6"/>
      <c r="F5" s="6"/>
      <c r="G5" s="6"/>
      <c r="H5" s="6"/>
      <c r="I5" s="6"/>
      <c r="J5" s="6"/>
      <c r="K5" s="6"/>
      <c r="L5" s="18"/>
      <c r="M5" s="18"/>
      <c r="N5" s="23"/>
    </row>
    <row r="6" spans="1:15" s="3" customFormat="1" ht="12.5">
      <c r="A6" s="47" t="s">
        <v>1</v>
      </c>
      <c r="B6" s="47"/>
      <c r="D6" s="3" t="s">
        <v>7</v>
      </c>
      <c r="H6" s="10" t="s">
        <v>3</v>
      </c>
      <c r="J6" s="10" t="s">
        <v>3</v>
      </c>
      <c r="M6" s="7"/>
      <c r="N6" s="7"/>
    </row>
    <row r="7" spans="1:15" s="3" customFormat="1" ht="13">
      <c r="A7" s="45"/>
      <c r="B7" s="45"/>
      <c r="C7" s="27"/>
      <c r="D7" s="6"/>
      <c r="E7" s="6"/>
      <c r="F7" s="6"/>
      <c r="G7" s="6"/>
      <c r="H7" s="6"/>
      <c r="I7" s="6"/>
      <c r="J7" s="6"/>
      <c r="K7" s="6"/>
      <c r="L7" s="18"/>
      <c r="M7" s="18"/>
      <c r="N7" s="23"/>
    </row>
    <row r="8" spans="1:15" s="3" customFormat="1" ht="10.5" customHeight="1">
      <c r="A8" s="10" t="s">
        <v>4</v>
      </c>
      <c r="B8" s="3" t="s">
        <v>2</v>
      </c>
      <c r="M8" s="7"/>
      <c r="N8" s="7"/>
    </row>
    <row r="9" spans="1:15" s="3" customFormat="1" ht="13">
      <c r="A9" s="5"/>
      <c r="B9" s="6"/>
      <c r="C9" s="23"/>
      <c r="D9" s="23"/>
      <c r="H9" s="23"/>
      <c r="I9" s="23"/>
      <c r="J9" s="23"/>
      <c r="K9" s="23"/>
      <c r="L9" s="23"/>
      <c r="M9" s="23"/>
      <c r="N9" s="23"/>
    </row>
    <row r="10" spans="1:15" s="3" customFormat="1" ht="12.75" customHeight="1">
      <c r="B10" s="9"/>
      <c r="D10" s="47"/>
      <c r="E10" s="47"/>
      <c r="F10" s="10"/>
      <c r="G10" s="10"/>
      <c r="L10" s="10"/>
      <c r="M10" s="26"/>
      <c r="N10" s="26"/>
    </row>
    <row r="11" spans="1:15" s="3" customFormat="1" ht="10.5" customHeight="1">
      <c r="A11" s="10" t="s">
        <v>5</v>
      </c>
      <c r="M11" s="11"/>
      <c r="N11" s="11"/>
    </row>
    <row r="12" spans="1:15" s="3" customFormat="1" ht="13">
      <c r="A12" s="55"/>
      <c r="B12" s="55"/>
      <c r="C12" s="23"/>
      <c r="D12" s="56"/>
      <c r="E12" s="56"/>
      <c r="F12" s="26"/>
      <c r="G12" s="26"/>
      <c r="L12" s="23"/>
      <c r="M12" s="12"/>
      <c r="N12" s="12"/>
    </row>
    <row r="13" spans="1:15" s="3" customFormat="1">
      <c r="A13" s="15"/>
      <c r="B13" s="15"/>
      <c r="C13" s="23"/>
      <c r="D13" s="26"/>
      <c r="E13" s="26"/>
      <c r="F13" s="26"/>
      <c r="G13" s="26"/>
      <c r="L13" s="56" t="s">
        <v>20</v>
      </c>
      <c r="M13" s="56"/>
      <c r="N13" s="52" t="s">
        <v>21</v>
      </c>
      <c r="O13" s="52"/>
    </row>
    <row r="14" spans="1:15" s="3" customFormat="1" ht="13">
      <c r="A14" s="15"/>
      <c r="B14" s="15"/>
      <c r="C14" s="23"/>
      <c r="D14" s="26"/>
      <c r="E14" s="26"/>
      <c r="F14" s="26"/>
      <c r="G14" s="26"/>
      <c r="L14" s="23"/>
      <c r="M14" s="12"/>
      <c r="N14" s="12"/>
    </row>
    <row r="15" spans="1:15" s="3" customFormat="1" ht="10.5" customHeight="1">
      <c r="A15" s="4"/>
      <c r="M15" s="7"/>
      <c r="N15" s="7"/>
    </row>
    <row r="16" spans="1:15" ht="8.25" customHeight="1">
      <c r="C16" s="3"/>
      <c r="D16" s="3"/>
      <c r="E16" s="3"/>
      <c r="F16" s="3"/>
      <c r="G16" s="3"/>
      <c r="L16" s="3"/>
      <c r="M16" s="7"/>
      <c r="N16" s="7"/>
    </row>
    <row r="17" spans="1:15" ht="8.25" customHeight="1"/>
    <row r="18" spans="1:15" s="3" customFormat="1" ht="18.5" thickBot="1">
      <c r="A18" s="53" t="s">
        <v>6</v>
      </c>
      <c r="B18" s="53"/>
      <c r="C18" s="53"/>
      <c r="D18" s="53"/>
      <c r="E18" s="53"/>
      <c r="F18" s="54"/>
      <c r="G18" s="54"/>
      <c r="H18" s="54"/>
      <c r="I18" s="53"/>
      <c r="J18" s="53"/>
      <c r="K18" s="53"/>
      <c r="L18" s="54"/>
      <c r="M18" s="54"/>
      <c r="N18" s="54"/>
      <c r="O18" s="54"/>
    </row>
    <row r="19" spans="1:15" s="3" customFormat="1" ht="52.5" customHeight="1">
      <c r="A19" s="41" t="s">
        <v>10</v>
      </c>
      <c r="B19" s="42"/>
      <c r="C19" s="21" t="s">
        <v>32</v>
      </c>
      <c r="D19" s="21" t="s">
        <v>33</v>
      </c>
      <c r="E19" s="21" t="s">
        <v>34</v>
      </c>
      <c r="F19" s="21" t="s">
        <v>25</v>
      </c>
      <c r="G19" s="21" t="s">
        <v>24</v>
      </c>
      <c r="H19" s="20" t="s">
        <v>35</v>
      </c>
      <c r="I19" s="20" t="s">
        <v>36</v>
      </c>
      <c r="J19" s="20" t="s">
        <v>37</v>
      </c>
      <c r="K19" s="20" t="s">
        <v>22</v>
      </c>
      <c r="L19" s="20" t="s">
        <v>23</v>
      </c>
    </row>
    <row r="20" spans="1:15" s="3" customFormat="1" ht="69.75" customHeight="1" thickBot="1">
      <c r="A20" s="49" t="s">
        <v>15</v>
      </c>
      <c r="B20" s="50"/>
      <c r="C20" s="24">
        <v>7032.19</v>
      </c>
      <c r="D20" s="25">
        <v>7482.67</v>
      </c>
      <c r="E20" s="25">
        <v>7707.15</v>
      </c>
      <c r="F20" s="40">
        <f>SUM(C20:E20)</f>
        <v>22222.010000000002</v>
      </c>
      <c r="G20" s="25">
        <f>F20*1.21</f>
        <v>26888.632100000003</v>
      </c>
      <c r="H20" s="22">
        <v>0</v>
      </c>
      <c r="I20" s="22">
        <v>0</v>
      </c>
      <c r="J20" s="22">
        <v>0</v>
      </c>
      <c r="K20" s="22">
        <f>SUM(H20:J20)</f>
        <v>0</v>
      </c>
      <c r="L20" s="29">
        <f>K20*1.21</f>
        <v>0</v>
      </c>
    </row>
    <row r="21" spans="1:15" s="3" customFormat="1" ht="69.75" customHeight="1" thickBot="1">
      <c r="A21" s="49" t="s">
        <v>16</v>
      </c>
      <c r="B21" s="50"/>
      <c r="C21" s="24">
        <v>950</v>
      </c>
      <c r="D21" s="25">
        <v>0</v>
      </c>
      <c r="E21" s="25">
        <v>0</v>
      </c>
      <c r="F21" s="24">
        <f>SUM(C21:E21)</f>
        <v>950</v>
      </c>
      <c r="G21" s="25">
        <v>1149.5</v>
      </c>
      <c r="H21" s="22">
        <v>0</v>
      </c>
      <c r="I21" s="22">
        <v>0</v>
      </c>
      <c r="J21" s="22">
        <v>0</v>
      </c>
      <c r="K21" s="22">
        <f t="shared" ref="K21:K23" si="0">SUM(H21:J21)</f>
        <v>0</v>
      </c>
      <c r="L21" s="29">
        <f t="shared" ref="L21:L23" si="1">K21*1.21</f>
        <v>0</v>
      </c>
    </row>
    <row r="22" spans="1:15" s="3" customFormat="1" ht="69.75" customHeight="1" thickBot="1">
      <c r="A22" s="49" t="s">
        <v>17</v>
      </c>
      <c r="B22" s="50"/>
      <c r="C22" s="24">
        <v>5450</v>
      </c>
      <c r="D22" s="25">
        <v>0</v>
      </c>
      <c r="E22" s="25">
        <v>0</v>
      </c>
      <c r="F22" s="24">
        <f>SUM(C22:E22)</f>
        <v>5450</v>
      </c>
      <c r="G22" s="25">
        <v>6594.5</v>
      </c>
      <c r="H22" s="22">
        <v>0</v>
      </c>
      <c r="I22" s="22">
        <v>0</v>
      </c>
      <c r="J22" s="22">
        <v>0</v>
      </c>
      <c r="K22" s="22">
        <f t="shared" si="0"/>
        <v>0</v>
      </c>
      <c r="L22" s="29">
        <f t="shared" si="1"/>
        <v>0</v>
      </c>
    </row>
    <row r="23" spans="1:15" s="3" customFormat="1" ht="69.75" customHeight="1" thickBot="1">
      <c r="A23" s="49" t="s">
        <v>18</v>
      </c>
      <c r="B23" s="50"/>
      <c r="C23" s="24">
        <v>56143.63</v>
      </c>
      <c r="D23" s="25">
        <v>54461.25</v>
      </c>
      <c r="E23" s="25">
        <v>56095.09</v>
      </c>
      <c r="F23" s="25">
        <f>SUM(C23:E23)</f>
        <v>166699.97</v>
      </c>
      <c r="G23" s="25">
        <f>F23*1.21</f>
        <v>201706.96369999999</v>
      </c>
      <c r="H23" s="22">
        <v>0</v>
      </c>
      <c r="I23" s="22">
        <v>0</v>
      </c>
      <c r="J23" s="22">
        <v>0</v>
      </c>
      <c r="K23" s="22">
        <f t="shared" si="0"/>
        <v>0</v>
      </c>
      <c r="L23" s="29">
        <f t="shared" si="1"/>
        <v>0</v>
      </c>
    </row>
    <row r="24" spans="1:15" s="3" customFormat="1" ht="69.75" customHeight="1" thickBot="1">
      <c r="A24" s="49" t="s">
        <v>19</v>
      </c>
      <c r="B24" s="50"/>
      <c r="C24" s="32">
        <f t="shared" ref="C24:J24" si="2">SUM(C20:C23)</f>
        <v>69575.819999999992</v>
      </c>
      <c r="D24" s="32">
        <f t="shared" si="2"/>
        <v>61943.92</v>
      </c>
      <c r="E24" s="32">
        <f t="shared" si="2"/>
        <v>63802.239999999998</v>
      </c>
      <c r="F24" s="34">
        <f t="shared" si="2"/>
        <v>195321.98</v>
      </c>
      <c r="G24" s="34">
        <f t="shared" si="2"/>
        <v>236339.59580000001</v>
      </c>
      <c r="H24" s="32">
        <f t="shared" si="2"/>
        <v>0</v>
      </c>
      <c r="I24" s="32">
        <f t="shared" si="2"/>
        <v>0</v>
      </c>
      <c r="J24" s="32">
        <f t="shared" si="2"/>
        <v>0</v>
      </c>
      <c r="K24" s="33">
        <f t="shared" ref="K24" si="3">SUM(K20:K23)</f>
        <v>0</v>
      </c>
      <c r="L24" s="33">
        <f t="shared" ref="L24" si="4">SUM(L20:L23)</f>
        <v>0</v>
      </c>
    </row>
    <row r="26" spans="1:15">
      <c r="A26" s="51" t="s">
        <v>38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</row>
    <row r="30" spans="1:15" ht="106.5" customHeight="1" thickBot="1">
      <c r="A30" s="41" t="s">
        <v>12</v>
      </c>
      <c r="B30" s="42"/>
      <c r="C30" s="30" t="s">
        <v>27</v>
      </c>
      <c r="D30" s="38" t="s">
        <v>13</v>
      </c>
      <c r="E30" s="39" t="s">
        <v>14</v>
      </c>
    </row>
    <row r="31" spans="1:15" ht="177.65" customHeight="1">
      <c r="A31" s="43" t="s">
        <v>26</v>
      </c>
      <c r="B31" s="44"/>
      <c r="C31" s="35"/>
      <c r="D31" s="57">
        <v>10</v>
      </c>
      <c r="E31" s="60"/>
    </row>
    <row r="32" spans="1:15">
      <c r="A32" s="43" t="s">
        <v>28</v>
      </c>
      <c r="B32" s="63"/>
      <c r="C32" s="36"/>
      <c r="D32" s="58"/>
      <c r="E32" s="61"/>
    </row>
    <row r="33" spans="1:5">
      <c r="A33" s="43" t="s">
        <v>29</v>
      </c>
      <c r="B33" s="44"/>
      <c r="C33" s="37"/>
      <c r="D33" s="58"/>
      <c r="E33" s="61"/>
    </row>
    <row r="34" spans="1:5">
      <c r="A34" s="43" t="s">
        <v>30</v>
      </c>
      <c r="B34" s="44"/>
      <c r="C34" s="37"/>
      <c r="D34" s="58"/>
      <c r="E34" s="61"/>
    </row>
    <row r="35" spans="1:5" ht="14.5" thickBot="1">
      <c r="A35" s="43" t="s">
        <v>31</v>
      </c>
      <c r="B35" s="44"/>
      <c r="C35" s="37"/>
      <c r="D35" s="59"/>
      <c r="E35" s="62"/>
    </row>
  </sheetData>
  <mergeCells count="29">
    <mergeCell ref="A35:B35"/>
    <mergeCell ref="D31:D35"/>
    <mergeCell ref="E31:E35"/>
    <mergeCell ref="A32:B32"/>
    <mergeCell ref="A33:B33"/>
    <mergeCell ref="A34:B34"/>
    <mergeCell ref="N13:O13"/>
    <mergeCell ref="A18:O18"/>
    <mergeCell ref="A19:B19"/>
    <mergeCell ref="A20:B20"/>
    <mergeCell ref="A6:B6"/>
    <mergeCell ref="A7:B7"/>
    <mergeCell ref="D10:E10"/>
    <mergeCell ref="A12:B12"/>
    <mergeCell ref="D12:E12"/>
    <mergeCell ref="L13:M13"/>
    <mergeCell ref="A30:B30"/>
    <mergeCell ref="A31:B31"/>
    <mergeCell ref="A5:B5"/>
    <mergeCell ref="A1:I1"/>
    <mergeCell ref="A2:B2"/>
    <mergeCell ref="D2:M2"/>
    <mergeCell ref="A3:B3"/>
    <mergeCell ref="A4:B4"/>
    <mergeCell ref="A21:B21"/>
    <mergeCell ref="A22:B22"/>
    <mergeCell ref="A23:B23"/>
    <mergeCell ref="A24:B24"/>
    <mergeCell ref="A26:L26"/>
  </mergeCells>
  <dataValidations disablePrompts="1" count="1">
    <dataValidation type="textLength" errorStyle="warning" allowBlank="1" showInputMessage="1" showErrorMessage="1" errorTitle="Numèric CIF" error="Sense espais ni guions" sqref="A12:B14" xr:uid="{00000000-0002-0000-0000-000000000000}">
      <formula1>0</formula1>
      <formula2>0</formula2>
    </dataValidation>
  </dataValidations>
  <pageMargins left="0.25" right="0.25" top="0.75" bottom="0.75" header="0.3" footer="0.3"/>
  <pageSetup paperSize="9" scale="74" orientation="landscape" horizontalDpi="300" verticalDpi="300" r:id="rId1"/>
  <headerFooter alignWithMargins="0">
    <oddHeader xml:space="preserve">&amp;C&amp;16MODEL D'OFERTA ECONÒMICA </oddHeader>
    <oddFooter>&amp;LSignatura del licitador
Data i segell&amp;C&amp;"Arial,Negrita"&amp;12
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Full 1</vt:lpstr>
      <vt:lpstr>'Full 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Navarro</dc:creator>
  <cp:lastModifiedBy>Gabriela Rodriguez Garcia</cp:lastModifiedBy>
  <cp:lastPrinted>2013-04-29T07:45:56Z</cp:lastPrinted>
  <dcterms:created xsi:type="dcterms:W3CDTF">2006-05-16T17:50:43Z</dcterms:created>
  <dcterms:modified xsi:type="dcterms:W3CDTF">2025-10-31T10:29:48Z</dcterms:modified>
</cp:coreProperties>
</file>